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isekosten" sheetId="1" r:id="rId1"/>
  </sheets>
</workbook>
</file>

<file path=xl/styles.xml><?xml version="1.0" encoding="utf-8"?>
<styleSheet xmlns="http://schemas.openxmlformats.org/spreadsheetml/2006/main">
  <numFmts count="5">
    <numFmt numFmtId="164" formatCode="#,##0.00\ &quot;€&quot;"/>
    <numFmt numFmtId="165" formatCode="0.00"/>
    <numFmt numFmtId="166" formatCode="0.0%"/>
    <numFmt numFmtId="167" formatCode="DD.MM.YYYY"/>
    <numFmt numFmtId="168" formatCode="#,##0"/>
  </numFmts>
  <fonts count="17">
    <!-- 0: Normal -->
    <font>
      <sz val="10"/>
      <color rgb="FF1E293B"/>
      <name val="Calibri"/>
    </font>
    <!-- 1: Bold -->
    <font>
      <b/>
      <sz val="10"/>
      <color rgb="FF1E293B"/>
      <name val="Calibri"/>
    </font>
    <!-- 2: Title -->
    <font>
      <b/>
      <sz val="15"/>
      <color rgb="FF1E73BE"/>
      <name val="Calibri"/>
    </font>
    <!-- 3: Subtitle -->
    <font>
      <i/>
      <sz val="9"/>
      <color rgb="FF64748B"/>
      <name val="Calibri"/>
    </font>
    <!-- 4: Header White Bold -->
    <font>
      <b/>
      <sz val="10"/>
      <color rgb="FFFFFFFF"/>
      <name val="Calibri"/>
    </font>
    <!-- 5: Total Bold -->
    <font>
      <b/>
      <sz val="10"/>
      <color rgb="FF0F172A"/>
      <name val="Calibri"/>
    </font>
    <!-- 6: Muted Footer -->
    <font>
      <sz val="8.5"/>
      <color rgb="FF94A3B8"/>
      <name val="Calibri"/>
    </font>
    <!-- 7: Section Header -->
    <font>
      <b/>
      <sz val="11"/>
      <color rgb="FF1E73BE"/>
      <name val="Calibri"/>
    </font>
    <!-- 8: Meta Label -->
    <font>
      <b/>
      <sz val="8.5"/>
      <color rgb="FF475569"/>
      <name val="Calibri"/>
    </font>
    <!-- 9: Day Num Workday -->
    <font>
      <b/>
      <sz val="8.5"/>
      <color rgb="FF1E293B"/>
      <name val="Calibri"/>
    </font>
    <!-- 10: Weekday Workday -->
    <font>
      <sz val="8"/>
      <color rgb="FF64748B"/>
      <name val="Calibri"/>
    </font>
    <!-- 11: Weekend Slate Bold -->
    <font>
      <b/>
      <sz val="8"/>
      <color rgb="FF94A3B8"/>
      <name val="Calibri"/>
    </font>
    <!-- 12: Calendar Code White Bold -->
    <font>
      <b/>
      <sz val="9"/>
      <color rgb="FFFFFFFF"/>
      <name val="Calibri"/>
    </font>
    <!-- 13: Holiday Amber Bold -->
    <font>
      <b/>
      <sz val="8"/>
      <color rgb="FFB45309"/>
      <name val="Calibri"/>
    </font>
    <!-- 14: Month Header Bold -->
    <font>
      <b/>
      <sz val="10"/>
      <color rgb="FFFFFFFF"/>
      <name val="Calibri"/>
    </font>
    <!-- 15: Small Legend -->
    <font>
      <sz val="9"/>
      <color rgb="FF334155"/>
      <name val="Calibri"/>
    </font>
    <!-- 16: Half Day Green Bold -->
    <font>
      <b/>
      <sz val="8.5"/>
      <color rgb="FF065F46"/>
      <name val="Calibri"/>
    </font>
  </fonts>
  <fills count="18">
    <!-- 0: none -->
    <fill>
      <patternFill patternType="none"/>
    </fill>
    <!-- 1: gray125 -->
    <fill>
      <patternFill patternType="gray125"/>
    </fill>
    <!-- 2: Brand Blue #1E73BE -->
    <fill>
      <patternFill patternType="solid">
        <fgColor rgb="FF1E73BE"/>
      </patternFill>
    </fill>
    <!-- 3: Zebra #F8FAFC -->
    <fill>
      <patternFill patternType="solid">
        <fgColor rgb="FFF8FAFC"/>
      </patternFill>
    </fill>
    <!-- 4: Total #EFF6FD -->
    <fill>
      <patternFill patternType="solid">
        <fgColor rgb="FFEFF6FD"/>
      </patternFill>
    </fill>
    <!-- 5: Meta Label #F1F5F9 -->
    <fill>
      <patternFill patternType="solid">
        <fgColor rgb="FFF1F5F9"/>
      </patternFill>
    </fill>
    <!-- 6: Card Header #E2E8F0 -->
    <fill>
      <patternFill patternType="solid">
        <fgColor rgb="FFE2E8F0"/>
      </patternFill>
    </fill>
    <!-- 7: Accent Subheader #1E293B -->
    <fill>
      <patternFill patternType="solid">
        <fgColor rgb="FF1E293B"/>
      </patternFill>
    </fill>
    <!-- 8: Weekend #F1F5F9 -->
    <fill>
      <patternFill patternType="solid">
        <fgColor rgb="FFF1F5F9"/>
      </patternFill>
    </fill>
    <!-- 9: Vacation Emerald #10B981 -->
    <fill>
      <patternFill patternType="solid">
        <fgColor rgb="FF10B981"/>
      </patternFill>
    </fill>
    <!-- 10: Sick Amber #F59E0B -->
    <fill>
      <patternFill patternType="solid">
        <fgColor rgb="FFF59E0B"/>
      </patternFill>
    </fill>
    <!-- 11: Special Coral #E11D48 -->
    <fill>
      <patternFill patternType="solid">
        <fgColor rgb="FFE11D48"/>
      </patternFill>
    </fill>
    <!-- 12: Gleittag Sky #0284C7 -->
    <fill>
      <patternFill patternType="solid">
        <fgColor rgb="FF0284C7"/>
      </patternFill>
    </fill>
    <!-- 13: Homeoffice Slate #64748B -->
    <fill>
      <patternFill patternType="solid">
        <fgColor rgb="FF64748B"/>
      </patternFill>
    </fill>
    <!-- 14: Holiday Tint #FEF3C7 -->
    <fill>
      <patternFill patternType="solid">
        <fgColor rgb="FFFEF3C7"/>
      </patternFill>
    </fill>
    <!-- 15: Month Header Navy #0F172A -->
    <fill>
      <patternFill patternType="solid">
        <fgColor rgb="FF0F172A"/>
      </patternFill>
    </fill>
    <!-- 16: Half Day Mint #A7F3D0 -->
    <fill>
      <patternFill patternType="solid">
        <fgColor rgb="FFA7F3D0"/>
      </patternFill>
    </fill>
    <!-- 17: Month Header Blue #2563EB -->
    <fill>
      <patternFill patternType="solid">
        <fgColor rgb="FF2563EB"/>
      </patternFill>
    </fill>
  </fills>
  <borders count="8">
    <!-- 0: None -->
    <border>
      <left/>
      <right/>
      <top/>
      <bottom/>
      <diagonal/>
    </border>
    <!-- 1: Thin grid #E2E8F0 --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  <!-- 2: Accounting Total: top thin #1E73BE, bottom double #1E73BE -->
    <border>
      <left>
        <color rgb="FFE2E8F0"/>
      </left>
      <right>
        <color rgb="FFE2E8F0"/>
      </right>
      <top style="thin">
        <color rgb="FF1E73BE"/>
      </top>
      <bottom style="double">
        <color rgb="FF1E73BE"/>
      </bottom>
    </border>
    <!-- 3: Card Box #CBD5E1 --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!-- 4: Bottom line only #CBD5E1 -->
    <border>
      <left/>
      <right/>
      <top/>
      <bottom style="thin">
        <color rgb="FFCBD5E1"/>
      </bottom>
    </border>
    <!-- 5: Header border -->
    <border>
      <left style="thin">
        <color rgb="FF60A5FA"/>
      </left>
      <right style="thin">
        <color rgb="FF60A5FA"/>
      </right>
      <top/>
      <bottom style="medium">
        <color rgb="FF0F172A"/>
      </bottom>
    </border>
    <!-- 6: Calendar Grid border #CBD5E1 --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!-- 7: Month divider border -->
    <border>
      <left style="thin">
        <color rgb="FFE2E8F0"/>
      </left>
      <right style="medium">
        <color rgb="FF1E73BE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58">
    <!-- 0: Normal -->
    <xf numFmtId="0" fontId="0" fillId="0" borderId="0" xfId="0">
      <alignment vertical="center"/>
    </xf>
    <!-- 1: Bold -->
    <xf numFmtId="0" fontId="1" fillId="0" borderId="0" xfId="0" applyFont="1">
      <alignment vertical="center"/>
    </xf>
    <!-- 2: Title -->
    <xf numFmtId="0" fontId="2" fillId="0" borderId="0" xfId="0" applyFont="1">
      <alignment vertical="center"/>
    </xf>
    <!-- 3: Subtitle -->
    <xf numFmtId="0" fontId="3" fillId="0" borderId="0" xfId="0" applyFont="1">
      <alignment vertical="center"/>
    </xf>
    <!-- 4: Header Left -->
    <xf numFmtId="0" fontId="4" fillId="2" borderId="5" xfId="0" applyFont="1" applyFill="1" applyBorder="1">
      <alignment horizontal="left" vertical="center"/>
    </xf>
    <!-- 5: Header Center -->
    <xf numFmtId="0" fontId="4" fillId="2" borderId="5" xfId="0" applyFont="1" applyFill="1" applyBorder="1">
      <alignment horizontal="center" vertical="center"/>
    </xf>
    <!-- 6: Header Right -->
    <xf numFmtId="0" fontId="4" fillId="2" borderId="5" xfId="0" applyFont="1" applyFill="1" applyBorder="1">
      <alignment horizontal="right" vertical="center"/>
    </xf>
    <!-- 7: Data White Left -->
    <xf numFmtId="0" fontId="0" fillId="0" borderId="1" xfId="0" applyBorder="1">
      <alignment horizontal="left" vertical="center"/>
    </xf>
    <!-- 8: Data White Center -->
    <xf numFmtId="0" fontId="0" fillId="0" borderId="1" xfId="0" applyBorder="1">
      <alignment horizontal="center" vertical="center"/>
    </xf>
    <!-- 9: Data White Right -->
    <xf numFmtId="0" fontId="0" fillId="0" borderId="1" xfId="0" applyBorder="1">
      <alignment horizontal="right" vertical="center"/>
    </xf>
    <!-- 10: Data White Hours (0.00) -->
    <xf numFmtId="165" fontId="0" fillId="0" borderId="1" xfId="0" applyNumberFormat="1" applyBorder="1">
      <alignment horizontal="right" vertical="center"/>
    </xf>
    <!-- 11: Data White Currency -->
    <xf numFmtId="164" fontId="0" fillId="0" borderId="1" xfId="0" applyNumberFormat="1" applyBorder="1">
      <alignment horizontal="right" vertical="center"/>
    </xf>
    <!-- 12: Data White Percent -->
    <xf numFmtId="166" fontId="0" fillId="0" borderId="1" xfId="0" applyNumberFormat="1" applyBorder="1">
      <alignment horizontal="right" vertical="center"/>
    </xf>
    <!-- 13: Data Zebra Left -->
    <xf numFmtId="0" fontId="0" fillId="3" borderId="1" xfId="0" applyFill="1" applyBorder="1">
      <alignment horizontal="left" vertical="center"/>
    </xf>
    <!-- 14: Data Zebra Center -->
    <xf numFmtId="0" fontId="0" fillId="3" borderId="1" xfId="0" applyFill="1" applyBorder="1">
      <alignment horizontal="center" vertical="center"/>
    </xf>
    <!-- 15: Data Zebra Right -->
    <xf numFmtId="0" fontId="0" fillId="3" borderId="1" xfId="0" applyFill="1" applyBorder="1">
      <alignment horizontal="right" vertical="center"/>
    </xf>
    <!-- 16: Data Zebra Hours -->
    <xf numFmtId="165" fontId="0" fillId="3" borderId="1" xfId="0" applyNumberFormat="1" applyFill="1" applyBorder="1">
      <alignment horizontal="right" vertical="center"/>
    </xf>
    <!-- 17: Data Zebra Currency -->
    <xf numFmtId="164" fontId="0" fillId="3" borderId="1" xfId="0" applyNumberFormat="1" applyFill="1" applyBorder="1">
      <alignment horizontal="right" vertical="center"/>
    </xf>
    <!-- 18: Data Zebra Percent -->
    <xf numFmtId="166" fontId="0" fillId="3" borderId="1" xfId="0" applyNumberFormat="1" applyFill="1" applyBorder="1">
      <alignment horizontal="right" vertical="center"/>
    </xf>
    <!-- 19: Total Row Left -->
    <xf numFmtId="0" fontId="5" fillId="4" borderId="2" xfId="0" applyFont="1" applyFill="1" applyBorder="1">
      <alignment horizontal="left" vertical="center"/>
    </xf>
    <!-- 20: Total Row Center -->
    <xf numFmtId="0" fontId="5" fillId="4" borderId="2" xfId="0" applyFont="1" applyFill="1" applyBorder="1">
      <alignment horizontal="center" vertical="center"/>
    </xf>
    <!-- 21: Total Row Hours -->
    <xf numFmtId="165" fontId="5" fillId="4" borderId="2" xfId="0" applyNumberFormat="1" applyFont="1" applyFill="1" applyBorder="1">
      <alignment horizontal="right" vertical="center"/>
    </xf>
    <!-- 22: Total Row Currency -->
    <xf numFmtId="164" fontId="5" fillId="4" borderId="2" xfId="0" applyNumberFormat="1" applyFont="1" applyFill="1" applyBorder="1">
      <alignment horizontal="right" vertical="center"/>
    </xf>
    <!-- 23: Meta Label -->
    <xf numFmtId="0" fontId="8" fillId="5" borderId="3" xfId="0" applyFont="1" applyFill="1" applyBorder="1">
      <alignment horizontal="left" vertical="center"/>
    </xf>
    <!-- 24: Meta Input Box -->
    <xf numFmtId="0" fontId="0" fillId="0" borderId="3" xfId="0" applyBorder="1">
      <alignment horizontal="left" vertical="center"/>
    </xf>
    <!-- 25: Section Header -->
    <xf numFmtId="0" fontId="7" fillId="0" borderId="0" xfId="0" applyFont="1">
      <alignment horizontal="left" vertical="center"/>
    </xf>
    <!-- 26: Footer Notice -->
    <xf numFmtId="0" fontId="6" fillId="0" borderId="0" xfId="0" applyFont="1">
      <alignment horizontal="left" vertical="center"/>
    </xf>
    <!-- 27: Calendar Day Workday -->
    <xf numFmtId="0" fontId="0" fillId="0" borderId="6" xfId="0" applyBorder="1">
      <alignment horizontal="center" vertical="center"/>
    </xf>
    <!-- 28: Calendar Day Weekend -->
    <xf numFmtId="0" fontId="11" fillId="8" borderId="6" xfId="0" applyFont="1" applyFill="1" applyBorder="1">
      <alignment horizontal="center" vertical="center"/>
    </xf>
    <!-- 29: Calendar Day Holiday -->
    <xf numFmtId="0" fontId="13" fillId="14" borderId="6" xfId="0" applyFont="1" applyFill="1" applyBorder="1">
      <alignment horizontal="center" vertical="center"/>
    </xf>
    <!-- 30: Calendar Vacation U (Farbbalken) -->
    <xf numFmtId="0" fontId="12" fillId="9" borderId="6" xfId="0" applyFont="1" applyFill="1" applyBorder="1">
      <alignment horizontal="center" vertical="center"/>
    </xf>
    <!-- 31: Calendar Sick K -->
    <xf numFmtId="0" fontId="12" fillId="10" borderId="6" xfId="0" applyFont="1" applyFill="1" applyBorder="1">
      <alignment horizontal="center" vertical="center"/>
    </xf>
    <!-- 32: Calendar Special S -->
    <xf numFmtId="0" fontId="12" fillId="11" borderId="6" xfId="0" applyFont="1" applyFill="1" applyBorder="1">
      <alignment horizontal="center" vertical="center"/>
    </xf>
    <!-- 33: Calendar Gleittag G -->
    <xf numFmtId="0" fontId="12" fillId="12" borderId="6" xfId="0" applyFont="1" applyFill="1" applyBorder="1">
      <alignment horizontal="center" vertical="center"/>
    </xf>
    <!-- 34: Calendar Homeoffice HO -->
    <xf numFmtId="0" fontId="12" fillId="13" borderId="6" xfId="0" applyFont="1" applyFill="1" applyBorder="1">
      <alignment horizontal="center" vertical="center"/>
    </xf>
    <!-- 35: Calendar Day Num Workday -->
    <xf numFmtId="0" fontId="9" fillId="6" borderId="6" xfId="0" applyFont="1" applyFill="1" applyBorder="1">
      <alignment horizontal="center" vertical="center"/>
    </xf>
    <!-- 36: Calendar Day Num Weekend -->
    <xf numFmtId="0" fontId="11" fillId="8" borderId="6" xfId="0" applyFont="1" applyFill="1" applyBorder="1">
      <alignment horizontal="center" vertical="center"/>
    </xf>
    <!-- 37: Calendar Weekday Workday -->
    <xf numFmtId="0" fontId="10" fillId="0" borderId="6" xfId="0" applyBorder="1">
      <alignment horizontal="center" vertical="center"/>
    </xf>
    <!-- 38: Calendar Weekday Weekend -->
    <xf numFmtId="0" fontId="11" fillId="8" borderId="6" xfId="0" applyFont="1" applyFill="1" applyBorder="1">
      <alignment horizontal="center" vertical="center"/>
    </xf>
    <!-- 39: Month Header Blue -->
    <xf numFmtId="0" fontId="14" fillId="2" borderId="5" xfId="0" applyFont="1" applyFill="1" applyBorder="1">
      <alignment horizontal="center" vertical="center"/>
    </xf>
    <!-- 40: Month Header Navy Alt -->
    <xf numFmtId="0" fontId="14" fillId="15" borderId="5" xfId="0" applyFont="1" applyFill="1" applyBorder="1">
      <alignment horizontal="center" vertical="center"/>
    </xf>
    <!-- 41: Calendar Employee Left White -->
    <xf numFmtId="0" fontId="0" fillId="0" borderId="6" xfId="0" applyBorder="1">
      <alignment horizontal="left" vertical="center"/>
    </xf>
    <!-- 42: Calendar Employee Center White -->
    <xf numFmtId="0" fontId="0" fillId="0" borderId="6" xfId="0" applyBorder="1">
      <alignment horizontal="center" vertical="center"/>
    </xf>
    <!-- 43: Calendar Employee Num Bold White -->
    <xf numFmtId="168" fontId="1" fillId="0" borderId="6" xfId="0" applyNumberFormat="1" applyFont="1" applyBorder="1">
      <alignment horizontal="center" vertical="center"/>
    </xf>
    <!-- 44: Calendar Zebra Left -->
    <xf numFmtId="0" fontId="0" fillId="3" borderId="6" xfId="0" applyFill="1" applyBorder="1">
      <alignment horizontal="left" vertical="center"/>
    </xf>
    <!-- 45: Calendar Zebra Center -->
    <xf numFmtId="0" fontId="0" fillId="3" borderId="6" xfId="0" applyFill="1" applyBorder="1">
      <alignment horizontal="center" vertical="center"/>
    </xf>
    <!-- 46: Calendar Zebra Num Bold -->
    <xf numFmtId="168" fontId="1" fillId="3" borderId="6" xfId="0" applyNumberFormat="1" applyFont="1" applyBorder="1">
      <alignment horizontal="center" vertical="center"/>
    </xf>
    <!-- 47: Calendar Total Daily Sum -->
    <xf numFmtId="168" fontId="5" fillId="4" borderId="2" xfId="0" applyNumberFormat="1" applyFont="1" applyBorder="1">
      <alignment horizontal="center" vertical="center"/>
    </xf>
    <!-- 48: Legend Box Vacation -->
    <xf numFmtId="0" fontId="12" fillId="9" borderId="6" xfId="0" applyFont="1" applyFill="1" applyBorder="1">
      <alignment horizontal="center" vertical="center"/>
    </xf>
    <!-- 49: Legend Box Sick -->
    <xf numFmtId="0" fontId="12" fillId="10" borderId="6" xfId="0" applyFont="1" applyFill="1" applyBorder="1">
      <alignment horizontal="center" vertical="center"/>
    </xf>
    <!-- 50: Legend Box Special -->
    <xf numFmtId="0" fontId="12" fillId="11" borderId="6" xfId="0" applyFont="1" applyFill="1" applyBorder="1">
      <alignment horizontal="center" vertical="center"/>
    </xf>
    <!-- 51: Legend Box Gleittag -->
    <xf numFmtId="0" fontId="12" fillId="12" borderId="6" xfId="0" applyFont="1" applyFill="1" applyBorder="1">
      <alignment horizontal="center" vertical="center"/>
    </xf>
    <!-- 52: Legend Box Homeoffice -->
    <xf numFmtId="0" fontId="12" fillId="13" borderId="6" xfId="0" applyFont="1" applyFill="1" applyBorder="1">
      <alignment horizontal="center" vertical="center"/>
    </xf>
    <!-- 53: Legend Box Weekend -->
    <xf numFmtId="0" fontId="11" fillId="8" borderId="6" xfId="0" applyFont="1" applyFill="1" applyBorder="1">
      <alignment horizontal="center" vertical="center"/>
    </xf>
    <!-- 54: Legend Box Holiday -->
    <xf numFmtId="0" fontId="13" fillId="14" borderId="6" xfId="0" applyFont="1" applyFill="1" applyBorder="1">
      <alignment horizontal="center" vertical="center"/>
    </xf>
    <!-- 55: Calendar Half Day Vacation -->
    <xf numFmtId="0" fontId="16" fillId="16" borderId="6" xfId="0" applyFont="1" applyFill="1" applyBorder="1">
      <alignment horizontal="center" vertical="center"/>
    </xf>
    <!-- 56: Calendar Day Num Holiday -->
    <xf numFmtId="0" fontId="13" fillId="14" borderId="6" xfId="0" applyFont="1" applyFill="1" applyBorder="1">
      <alignment horizontal="center" vertical="center"/>
    </xf>
    <!-- 57: Calendar Weekday Holiday -->
    <xf numFmtId="0" fontId="13" fillId="14" borderId="6" xfId="0" applyFont="1" applyFill="1" applyBorder="1">
      <alignment horizontal="center" vertical="center"/>
    </xf>
  </cellXfs>
  <cellStyles count="1">
    <cellStyle name="Normal" xfId="0" builtinId="0"/>
  </cellStyles>
  <dxfs count="6">
    <!-- 0: Vacation U / V (Emerald Green) -->
    <dxf>
      <fill>
        <patternFill patternType="solid">
          <fgColor rgb="FF10B981"/>
          <bgColor rgb="FF10B981"/>
        </patternFill>
      </fill>
      <font>
        <b/>
        <color rgb="FFFFFFFF"/>
      </font>
    </dxf>
    <!-- 1: Sick K (Amber) -->
    <dxf>
      <fill>
        <patternFill patternType="solid">
          <fgColor rgb="FFF59E0B"/>
          <bgColor rgb="FFF59E0B"/>
        </patternFill>
      </fill>
      <font>
        <b/>
        <color rgb="FFFFFFFF"/>
      </font>
    </dxf>
    <!-- 2: Special S (Coral) -->
    <dxf>
      <fill>
        <patternFill patternType="solid">
          <fgColor rgb="FFE11D48"/>
          <bgColor rgb="FFE11D48"/>
        </patternFill>
      </fill>
      <font>
        <b/>
        <color rgb="FFFFFFFF"/>
      </font>
    </dxf>
    <!-- 3: Gleittag G (Sky Blue) -->
    <dxf>
      <fill>
        <patternFill patternType="solid">
          <fgColor rgb="FF0284C7"/>
          <bgColor rgb="FF0284C7"/>
        </patternFill>
      </fill>
      <font>
        <b/>
        <color rgb="FFFFFFFF"/>
      </font>
    </dxf>
    <!-- 4: Homeoffice HO (Slate) -->
    <dxf>
      <fill>
        <patternFill patternType="solid">
          <fgColor rgb="FF64748B"/>
          <bgColor rgb="FF64748B"/>
        </patternFill>
      </fill>
      <font>
        <b/>
        <color rgb="FFFFFFFF"/>
      </font>
    </dxf>
    <!-- 5: Half Day 0,5 / U/2 (Mint) -->
    <dxf>
      <fill>
        <patternFill patternType="solid">
          <fgColor rgb="FFA7F3D0"/>
          <bgColor rgb="FFA7F3D0"/>
        </patternFill>
      </fill>
      <font>
        <b/>
        <color rgb="FF065F46"/>
      </font>
    </dxf>
  </d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 showGridLines="1"/>
  </sheetViews>
  <cols>
    <col min="1" max="1" width="13" customWidth="1"/>
    <col min="2" max="2" width="9" customWidth="1"/>
    <col min="3" max="3" width="9" customWidth="1"/>
    <col min="4" max="4" width="9" customWidth="1"/>
    <col min="5" max="5" width="16" customWidth="1"/>
    <col min="6" max="6" width="14" customWidth="1"/>
    <col min="7" max="7" width="8.5" customWidth="1"/>
    <col min="8" max="8" width="8.5" customWidth="1"/>
    <col min="9" max="9" width="9" customWidth="1"/>
    <col min="10" max="10" width="16" customWidth="1"/>
    <col min="11" max="11" width="20" customWidth="1"/>
  </cols>
  <sheetData>
    <row r="1" ht="6.0" customHeight="1"/>
    <row r="2" ht="26.0" customHeight="1">
      <c r="A2" t="inlineStr" s="2">
        <is>
          <t xml:space="preserve">Reisekostenabrechnung &amp; Dienstreiseantrag</t>
        </is>
      </c>
    </row>
    <row r="3" ht="18.0" customHeight="1">
      <c r="A3" t="inlineStr" s="3">
        <is>
          <t xml:space="preserve">Abrechnung nach den steuerlichen Richtlinien des EStG</t>
        </is>
      </c>
    </row>
    <row r="4" ht="8.0" customHeight="1"/>
    <row r="5" ht="22.0" customHeight="1">
      <c r="A5" t="inlineStr" s="25">
        <is>
          <t xml:space="preserve">Teil A: Reisedaten &amp; Genehmigung</t>
        </is>
      </c>
    </row>
    <row r="6" ht="24.0" customHeight="1">
      <c r="A6" t="inlineStr" s="23">
        <is>
          <t xml:space="preserve">Reisende/r:</t>
        </is>
      </c>
      <c r="E6" t="inlineStr" s="23">
        <is>
          <t xml:space="preserve">Personalnummer:</t>
        </is>
      </c>
      <c r="H6" t="inlineStr" s="23">
        <is>
          <t xml:space="preserve">Kostenstelle:</t>
        </is>
      </c>
    </row>
    <row r="7" ht="24.0" customHeight="1">
      <c r="A7" t="inlineStr" s="23">
        <is>
          <t xml:space="preserve">Reiseziel:</t>
        </is>
      </c>
      <c r="E7" t="inlineStr" s="23">
        <is>
          <t xml:space="preserve">Reisezweck:</t>
        </is>
      </c>
    </row>
    <row r="8" ht="8.0" customHeight="1"/>
    <row r="9" ht="22.0" customHeight="1">
      <c r="A9" t="inlineStr" s="25">
        <is>
          <t xml:space="preserve">Teil B: Verpflegungsmehraufwand (Tagespauschalen)</t>
        </is>
      </c>
    </row>
    <row r="10" ht="22.0" customHeight="1">
      <c r="A10" t="inlineStr" s="5">
        <is>
          <t xml:space="preserve">Datum</t>
        </is>
      </c>
      <c r="B10" t="inlineStr" s="5">
        <is>
          <t xml:space="preserve">Von</t>
        </is>
      </c>
      <c r="C10" t="inlineStr" s="5">
        <is>
          <t xml:space="preserve">Bis</t>
        </is>
      </c>
      <c r="D10" t="inlineStr" s="5">
        <is>
          <t xml:space="preserve">Std.</t>
        </is>
      </c>
      <c r="E10" t="inlineStr" s="5">
        <is>
          <t xml:space="preserve">Reisetag</t>
        </is>
      </c>
      <c r="F10" t="inlineStr" s="6">
        <is>
          <t xml:space="preserve">Pauschale (€)</t>
        </is>
      </c>
      <c r="G10" t="inlineStr" s="5">
        <is>
          <t xml:space="preserve">Frühst.</t>
        </is>
      </c>
      <c r="H10" t="inlineStr" s="5">
        <is>
          <t xml:space="preserve">Mittag</t>
        </is>
      </c>
      <c r="I10" t="inlineStr" s="5">
        <is>
          <t xml:space="preserve">Abend</t>
        </is>
      </c>
      <c r="J10" t="inlineStr" s="6">
        <is>
          <t xml:space="preserve">Kürzung (€)</t>
        </is>
      </c>
      <c r="K10" t="inlineStr" s="6">
        <is>
          <t xml:space="preserve">Betrag (€)</t>
        </is>
      </c>
    </row>
    <row r="11" ht="19.0" customHeight="1">
      <c r="D11" s="16">
        <f>IF(E11="Zwischentag (24h)",24,IF(OR(B11="",C11=""),"",IFERROR(ROUND(IF(C11&gt;=B11,(C11-B11)*24,(C11+1-B11)*24),2),"")))</f>
        <v>0</v>
      </c>
      <c r="F11" s="17">
        <f>IF(OR(E11="Anreise",E11="Abreise"),14.0,IF(E11="Zwischentag (24h)",28.0,IF(ISNUMBER(D11),IF(D11&gt;=24,28.0,IF(D11&gt;8,14.0,IF(D11&gt;0,0,""))),"")))</f>
        <v>0</v>
      </c>
      <c r="G11" t="inlineStr" s="14">
        <is>
          <t xml:space="preserve">[  ]</t>
        </is>
      </c>
      <c r="H11" t="inlineStr" s="14">
        <is>
          <t xml:space="preserve">[  ]</t>
        </is>
      </c>
      <c r="I11" t="inlineStr" s="14">
        <is>
          <t xml:space="preserve">[  ]</t>
        </is>
      </c>
      <c r="J11" s="17">
        <f>IF(F11="","",MIN(F11,(5.6*IF(AND(G11&lt;&gt;"",G11&lt;&gt;"[  ]",G11&lt;&gt;"[ ]",G11&lt;&gt;"nein",G11&lt;&gt;0),1,0))+(11.2*IF(AND(H11&lt;&gt;"",H11&lt;&gt;"[  ]",H11&lt;&gt;"[ ]",H11&lt;&gt;"nein",H11&lt;&gt;0),1,0))+(11.2*IF(AND(I11&lt;&gt;"",I11&lt;&gt;"[  ]",I11&lt;&gt;"[ ]",I11&lt;&gt;"nein",I11&lt;&gt;0),1,0))))</f>
        <v>0</v>
      </c>
      <c r="K11" s="17">
        <f>IF(F11&lt;&gt;"",F11-J11,"")</f>
        <v>0</v>
      </c>
    </row>
    <row r="12" ht="19.0" customHeight="1">
      <c r="D12" s="10">
        <f>IF(E12="Zwischentag (24h)",24,IF(OR(B12="",C12=""),"",IFERROR(ROUND(IF(C12&gt;=B12,(C12-B12)*24,(C12+1-B12)*24),2),"")))</f>
        <v>0</v>
      </c>
      <c r="F12" s="11">
        <f>IF(OR(E12="Anreise",E12="Abreise"),14.0,IF(E12="Zwischentag (24h)",28.0,IF(ISNUMBER(D12),IF(D12&gt;=24,28.0,IF(D12&gt;8,14.0,IF(D12&gt;0,0,""))),"")))</f>
        <v>0</v>
      </c>
      <c r="G12" t="inlineStr" s="8">
        <is>
          <t xml:space="preserve">[  ]</t>
        </is>
      </c>
      <c r="H12" t="inlineStr" s="8">
        <is>
          <t xml:space="preserve">[  ]</t>
        </is>
      </c>
      <c r="I12" t="inlineStr" s="8">
        <is>
          <t xml:space="preserve">[  ]</t>
        </is>
      </c>
      <c r="J12" s="11">
        <f>IF(F12="","",MIN(F12,(5.6*IF(AND(G12&lt;&gt;"",G12&lt;&gt;"[  ]",G12&lt;&gt;"[ ]",G12&lt;&gt;"nein",G12&lt;&gt;0),1,0))+(11.2*IF(AND(H12&lt;&gt;"",H12&lt;&gt;"[  ]",H12&lt;&gt;"[ ]",H12&lt;&gt;"nein",H12&lt;&gt;0),1,0))+(11.2*IF(AND(I12&lt;&gt;"",I12&lt;&gt;"[  ]",I12&lt;&gt;"[ ]",I12&lt;&gt;"nein",I12&lt;&gt;0),1,0))))</f>
        <v>0</v>
      </c>
      <c r="K12" s="11">
        <f>IF(F12&lt;&gt;"",F12-J12,"")</f>
        <v>0</v>
      </c>
    </row>
    <row r="13" ht="19.0" customHeight="1">
      <c r="D13" s="16">
        <f>IF(E13="Zwischentag (24h)",24,IF(OR(B13="",C13=""),"",IFERROR(ROUND(IF(C13&gt;=B13,(C13-B13)*24,(C13+1-B13)*24),2),"")))</f>
        <v>0</v>
      </c>
      <c r="F13" s="17">
        <f>IF(OR(E13="Anreise",E13="Abreise"),14.0,IF(E13="Zwischentag (24h)",28.0,IF(ISNUMBER(D13),IF(D13&gt;=24,28.0,IF(D13&gt;8,14.0,IF(D13&gt;0,0,""))),"")))</f>
        <v>0</v>
      </c>
      <c r="G13" t="inlineStr" s="14">
        <is>
          <t xml:space="preserve">[  ]</t>
        </is>
      </c>
      <c r="H13" t="inlineStr" s="14">
        <is>
          <t xml:space="preserve">[  ]</t>
        </is>
      </c>
      <c r="I13" t="inlineStr" s="14">
        <is>
          <t xml:space="preserve">[  ]</t>
        </is>
      </c>
      <c r="J13" s="17">
        <f>IF(F13="","",MIN(F13,(5.6*IF(AND(G13&lt;&gt;"",G13&lt;&gt;"[  ]",G13&lt;&gt;"[ ]",G13&lt;&gt;"nein",G13&lt;&gt;0),1,0))+(11.2*IF(AND(H13&lt;&gt;"",H13&lt;&gt;"[  ]",H13&lt;&gt;"[ ]",H13&lt;&gt;"nein",H13&lt;&gt;0),1,0))+(11.2*IF(AND(I13&lt;&gt;"",I13&lt;&gt;"[  ]",I13&lt;&gt;"[ ]",I13&lt;&gt;"nein",I13&lt;&gt;0),1,0))))</f>
        <v>0</v>
      </c>
      <c r="K13" s="17">
        <f>IF(F13&lt;&gt;"",F13-J13,"")</f>
        <v>0</v>
      </c>
    </row>
    <row r="14" ht="19.0" customHeight="1">
      <c r="D14" s="10">
        <f>IF(E14="Zwischentag (24h)",24,IF(OR(B14="",C14=""),"",IFERROR(ROUND(IF(C14&gt;=B14,(C14-B14)*24,(C14+1-B14)*24),2),"")))</f>
        <v>0</v>
      </c>
      <c r="F14" s="11">
        <f>IF(OR(E14="Anreise",E14="Abreise"),14.0,IF(E14="Zwischentag (24h)",28.0,IF(ISNUMBER(D14),IF(D14&gt;=24,28.0,IF(D14&gt;8,14.0,IF(D14&gt;0,0,""))),"")))</f>
        <v>0</v>
      </c>
      <c r="G14" t="inlineStr" s="8">
        <is>
          <t xml:space="preserve">[  ]</t>
        </is>
      </c>
      <c r="H14" t="inlineStr" s="8">
        <is>
          <t xml:space="preserve">[  ]</t>
        </is>
      </c>
      <c r="I14" t="inlineStr" s="8">
        <is>
          <t xml:space="preserve">[  ]</t>
        </is>
      </c>
      <c r="J14" s="11">
        <f>IF(F14="","",MIN(F14,(5.6*IF(AND(G14&lt;&gt;"",G14&lt;&gt;"[  ]",G14&lt;&gt;"[ ]",G14&lt;&gt;"nein",G14&lt;&gt;0),1,0))+(11.2*IF(AND(H14&lt;&gt;"",H14&lt;&gt;"[  ]",H14&lt;&gt;"[ ]",H14&lt;&gt;"nein",H14&lt;&gt;0),1,0))+(11.2*IF(AND(I14&lt;&gt;"",I14&lt;&gt;"[  ]",I14&lt;&gt;"[ ]",I14&lt;&gt;"nein",I14&lt;&gt;0),1,0))))</f>
        <v>0</v>
      </c>
      <c r="K14" s="11">
        <f>IF(F14&lt;&gt;"",F14-J14,"")</f>
        <v>0</v>
      </c>
    </row>
    <row r="15" ht="19.0" customHeight="1">
      <c r="D15" s="16">
        <f>IF(E15="Zwischentag (24h)",24,IF(OR(B15="",C15=""),"",IFERROR(ROUND(IF(C15&gt;=B15,(C15-B15)*24,(C15+1-B15)*24),2),"")))</f>
        <v>0</v>
      </c>
      <c r="F15" s="17">
        <f>IF(OR(E15="Anreise",E15="Abreise"),14.0,IF(E15="Zwischentag (24h)",28.0,IF(ISNUMBER(D15),IF(D15&gt;=24,28.0,IF(D15&gt;8,14.0,IF(D15&gt;0,0,""))),"")))</f>
        <v>0</v>
      </c>
      <c r="G15" t="inlineStr" s="14">
        <is>
          <t xml:space="preserve">[  ]</t>
        </is>
      </c>
      <c r="H15" t="inlineStr" s="14">
        <is>
          <t xml:space="preserve">[  ]</t>
        </is>
      </c>
      <c r="I15" t="inlineStr" s="14">
        <is>
          <t xml:space="preserve">[  ]</t>
        </is>
      </c>
      <c r="J15" s="17">
        <f>IF(F15="","",MIN(F15,(5.6*IF(AND(G15&lt;&gt;"",G15&lt;&gt;"[  ]",G15&lt;&gt;"[ ]",G15&lt;&gt;"nein",G15&lt;&gt;0),1,0))+(11.2*IF(AND(H15&lt;&gt;"",H15&lt;&gt;"[  ]",H15&lt;&gt;"[ ]",H15&lt;&gt;"nein",H15&lt;&gt;0),1,0))+(11.2*IF(AND(I15&lt;&gt;"",I15&lt;&gt;"[  ]",I15&lt;&gt;"[ ]",I15&lt;&gt;"nein",I15&lt;&gt;0),1,0))))</f>
        <v>0</v>
      </c>
      <c r="K15" s="17">
        <f>IF(F15&lt;&gt;"",F15-J15,"")</f>
        <v>0</v>
      </c>
    </row>
    <row r="16" ht="19.0" customHeight="1">
      <c r="D16" s="10">
        <f>IF(E16="Zwischentag (24h)",24,IF(OR(B16="",C16=""),"",IFERROR(ROUND(IF(C16&gt;=B16,(C16-B16)*24,(C16+1-B16)*24),2),"")))</f>
        <v>0</v>
      </c>
      <c r="F16" s="11">
        <f>IF(OR(E16="Anreise",E16="Abreise"),14.0,IF(E16="Zwischentag (24h)",28.0,IF(ISNUMBER(D16),IF(D16&gt;=24,28.0,IF(D16&gt;8,14.0,IF(D16&gt;0,0,""))),"")))</f>
        <v>0</v>
      </c>
      <c r="G16" t="inlineStr" s="8">
        <is>
          <t xml:space="preserve">[  ]</t>
        </is>
      </c>
      <c r="H16" t="inlineStr" s="8">
        <is>
          <t xml:space="preserve">[  ]</t>
        </is>
      </c>
      <c r="I16" t="inlineStr" s="8">
        <is>
          <t xml:space="preserve">[  ]</t>
        </is>
      </c>
      <c r="J16" s="11">
        <f>IF(F16="","",MIN(F16,(5.6*IF(AND(G16&lt;&gt;"",G16&lt;&gt;"[  ]",G16&lt;&gt;"[ ]",G16&lt;&gt;"nein",G16&lt;&gt;0),1,0))+(11.2*IF(AND(H16&lt;&gt;"",H16&lt;&gt;"[  ]",H16&lt;&gt;"[ ]",H16&lt;&gt;"nein",H16&lt;&gt;0),1,0))+(11.2*IF(AND(I16&lt;&gt;"",I16&lt;&gt;"[  ]",I16&lt;&gt;"[ ]",I16&lt;&gt;"nein",I16&lt;&gt;0),1,0))))</f>
        <v>0</v>
      </c>
      <c r="K16" s="11">
        <f>IF(F16&lt;&gt;"",F16-J16,"")</f>
        <v>0</v>
      </c>
    </row>
    <row r="17" ht="19.0" customHeight="1">
      <c r="D17" s="16">
        <f>IF(E17="Zwischentag (24h)",24,IF(OR(B17="",C17=""),"",IFERROR(ROUND(IF(C17&gt;=B17,(C17-B17)*24,(C17+1-B17)*24),2),"")))</f>
        <v>0</v>
      </c>
      <c r="F17" s="17">
        <f>IF(OR(E17="Anreise",E17="Abreise"),14.0,IF(E17="Zwischentag (24h)",28.0,IF(ISNUMBER(D17),IF(D17&gt;=24,28.0,IF(D17&gt;8,14.0,IF(D17&gt;0,0,""))),"")))</f>
        <v>0</v>
      </c>
      <c r="G17" t="inlineStr" s="14">
        <is>
          <t xml:space="preserve">[  ]</t>
        </is>
      </c>
      <c r="H17" t="inlineStr" s="14">
        <is>
          <t xml:space="preserve">[  ]</t>
        </is>
      </c>
      <c r="I17" t="inlineStr" s="14">
        <is>
          <t xml:space="preserve">[  ]</t>
        </is>
      </c>
      <c r="J17" s="17">
        <f>IF(F17="","",MIN(F17,(5.6*IF(AND(G17&lt;&gt;"",G17&lt;&gt;"[  ]",G17&lt;&gt;"[ ]",G17&lt;&gt;"nein",G17&lt;&gt;0),1,0))+(11.2*IF(AND(H17&lt;&gt;"",H17&lt;&gt;"[  ]",H17&lt;&gt;"[ ]",H17&lt;&gt;"nein",H17&lt;&gt;0),1,0))+(11.2*IF(AND(I17&lt;&gt;"",I17&lt;&gt;"[  ]",I17&lt;&gt;"[ ]",I17&lt;&gt;"nein",I17&lt;&gt;0),1,0))))</f>
        <v>0</v>
      </c>
      <c r="K17" s="17">
        <f>IF(F17&lt;&gt;"",F17-J17,"")</f>
        <v>0</v>
      </c>
    </row>
    <row r="18" ht="19.0" customHeight="1">
      <c r="D18" s="10">
        <f>IF(E18="Zwischentag (24h)",24,IF(OR(B18="",C18=""),"",IFERROR(ROUND(IF(C18&gt;=B18,(C18-B18)*24,(C18+1-B18)*24),2),"")))</f>
        <v>0</v>
      </c>
      <c r="F18" s="11">
        <f>IF(OR(E18="Anreise",E18="Abreise"),14.0,IF(E18="Zwischentag (24h)",28.0,IF(ISNUMBER(D18),IF(D18&gt;=24,28.0,IF(D18&gt;8,14.0,IF(D18&gt;0,0,""))),"")))</f>
        <v>0</v>
      </c>
      <c r="G18" t="inlineStr" s="8">
        <is>
          <t xml:space="preserve">[  ]</t>
        </is>
      </c>
      <c r="H18" t="inlineStr" s="8">
        <is>
          <t xml:space="preserve">[  ]</t>
        </is>
      </c>
      <c r="I18" t="inlineStr" s="8">
        <is>
          <t xml:space="preserve">[  ]</t>
        </is>
      </c>
      <c r="J18" s="11">
        <f>IF(F18="","",MIN(F18,(5.6*IF(AND(G18&lt;&gt;"",G18&lt;&gt;"[  ]",G18&lt;&gt;"[ ]",G18&lt;&gt;"nein",G18&lt;&gt;0),1,0))+(11.2*IF(AND(H18&lt;&gt;"",H18&lt;&gt;"[  ]",H18&lt;&gt;"[ ]",H18&lt;&gt;"nein",H18&lt;&gt;0),1,0))+(11.2*IF(AND(I18&lt;&gt;"",I18&lt;&gt;"[  ]",I18&lt;&gt;"[ ]",I18&lt;&gt;"nein",I18&lt;&gt;0),1,0))))</f>
        <v>0</v>
      </c>
      <c r="K18" s="11">
        <f>IF(F18&lt;&gt;"",F18-J18,"")</f>
        <v>0</v>
      </c>
    </row>
    <row r="19" ht="6.0" customHeight="1"/>
    <row r="20" ht="22.0" customHeight="1">
      <c r="A20" t="inlineStr" s="3">
        <is>
          <t xml:space="preserve">* Gesetzl. Pauschalen (EStG): &gt; 8 Std. &amp; An-/Abreisetag = 14,00 €, 24 Std. = 28,00 €. Mahlzeitenkürzung ('x'): Frühst. 20% (5,60 €), Mittag/Abend je 40% (11,20 €). Km-Pauschale: 0,30 €/km.</t>
        </is>
      </c>
      <c r="H20" t="inlineStr" s="19">
        <is>
          <t xml:space="preserve">Summe Verpflegung:</t>
        </is>
      </c>
      <c r="K20" s="22">
        <f>SUM(K11:K18)</f>
        <v>0</v>
      </c>
    </row>
    <row r="21" ht="8.0" customHeight="1"/>
    <row r="22" ht="22.0" customHeight="1">
      <c r="A22" t="inlineStr" s="25">
        <is>
          <t xml:space="preserve">Teil C: Fahrtkosten (PKW-Pauschale oder Beleg)</t>
        </is>
      </c>
    </row>
    <row r="23" ht="22.0" customHeight="1">
      <c r="A23" t="inlineStr" s="5">
        <is>
          <t xml:space="preserve">Datum</t>
        </is>
      </c>
      <c r="B23" t="inlineStr" s="4">
        <is>
          <t xml:space="preserve">Startort</t>
        </is>
      </c>
      <c r="E23" t="inlineStr" s="4">
        <is>
          <t xml:space="preserve">Zielort</t>
        </is>
      </c>
      <c r="G23" t="inlineStr" s="4">
        <is>
          <t xml:space="preserve">Verkehrsmittel</t>
        </is>
      </c>
      <c r="I23" t="inlineStr" s="6">
        <is>
          <t xml:space="preserve">Kilometer</t>
        </is>
      </c>
      <c r="J23" t="inlineStr" s="6">
        <is>
          <t xml:space="preserve">km-Satz (€)</t>
        </is>
      </c>
      <c r="K23" t="inlineStr" s="6">
        <is>
          <t xml:space="preserve">Betrag (€)</t>
        </is>
      </c>
    </row>
    <row r="24" ht="19.0" customHeight="1">
      <c r="B24" t="inlineStr" s="13">
        <is>
          <t xml:space="preserve">München</t>
        </is>
      </c>
      <c r="E24" t="inlineStr" s="13">
        <is>
          <t xml:space="preserve">Stuttgart</t>
        </is>
      </c>
      <c r="G24" t="inlineStr" s="13">
        <is>
          <t xml:space="preserve">PKW</t>
        </is>
      </c>
      <c r="I24" s="15">
        <v>220</v>
      </c>
      <c r="J24" s="17">
        <v>0.3</v>
      </c>
      <c r="K24" s="17">
        <f>IF(AND(I24&lt;&gt;"",J24&lt;&gt;""),I24*J24,"")</f>
        <v>0</v>
      </c>
    </row>
    <row r="25" ht="19.0" customHeight="1">
      <c r="K25" s="11">
        <f>IF(AND(I25&lt;&gt;"",J25&lt;&gt;""),I25*J25,"")</f>
        <v>0</v>
      </c>
    </row>
    <row r="26" ht="19.0" customHeight="1">
      <c r="K26" s="17">
        <f>IF(AND(I26&lt;&gt;"",J26&lt;&gt;""),I26*J26,"")</f>
        <v>0</v>
      </c>
    </row>
    <row r="27" ht="19.0" customHeight="1">
      <c r="K27" s="11">
        <f>IF(AND(I27&lt;&gt;"",J27&lt;&gt;""),I27*J27,"")</f>
        <v>0</v>
      </c>
    </row>
    <row r="28" ht="19.0" customHeight="1">
      <c r="K28" s="17">
        <f>IF(AND(I28&lt;&gt;"",J28&lt;&gt;""),I28*J28,"")</f>
        <v>0</v>
      </c>
    </row>
    <row r="29" ht="19.0" customHeight="1">
      <c r="K29" s="11">
        <f>IF(AND(I29&lt;&gt;"",J29&lt;&gt;""),I29*J29,"")</f>
        <v>0</v>
      </c>
    </row>
    <row r="30" ht="6.0" customHeight="1"/>
    <row r="31" ht="22.0" customHeight="1">
      <c r="H31" t="inlineStr" s="19">
        <is>
          <t xml:space="preserve">Summe Fahrtkosten:</t>
        </is>
      </c>
      <c r="K31" s="22">
        <f>SUM(K24:K29)</f>
        <v>0</v>
      </c>
    </row>
    <row r="32" ht="8.0" customHeight="1"/>
    <row r="33" ht="22.0" customHeight="1">
      <c r="A33" t="inlineStr" s="25">
        <is>
          <t xml:space="preserve">Gesamtergebnis der Abrechnung</t>
        </is>
      </c>
    </row>
    <row r="34" ht="28.0" customHeight="1">
      <c r="A34" t="inlineStr" s="19">
        <is>
          <t xml:space="preserve">Gesamt Auszahlung:</t>
        </is>
      </c>
      <c r="D34" s="22">
        <f>K20+K31</f>
        <v>0</v>
      </c>
    </row>
    <row r="35" ht="10.0" customHeight="1"/>
    <row r="36" ht="20.0" customHeight="1">
      <c r="A36" t="inlineStr" s="1">
        <is>
          <t xml:space="preserve">Datum, Unterschrift Mitarbeiter/in</t>
        </is>
      </c>
      <c r="E36" t="inlineStr" s="1">
        <is>
          <t xml:space="preserve">Datum, Unterschrift Vorgesetzte/r</t>
        </is>
      </c>
    </row>
    <row r="37" ht="8.0" customHeight="1"/>
    <row r="38" ht="16.0" customHeight="1">
      <c r="A38" t="inlineStr" s="26">
        <is>
          <t xml:space="preserve">Kostenlose Vorlage von PlainStaff · plainstaff.com/de/wissen/vorlagen/</t>
        </is>
      </c>
    </row>
  </sheetData>
  <mergeCells count="31">
    <mergeCell ref="B6:D6"/>
    <mergeCell ref="F6:G6"/>
    <mergeCell ref="H6:I6"/>
    <mergeCell ref="J6:K6"/>
    <mergeCell ref="B7:D7"/>
    <mergeCell ref="F7:K7"/>
    <mergeCell ref="H20:J20"/>
    <mergeCell ref="B23:D23"/>
    <mergeCell ref="E23:F23"/>
    <mergeCell ref="G23:H23"/>
    <mergeCell ref="B24:D24"/>
    <mergeCell ref="E24:F24"/>
    <mergeCell ref="G24:H24"/>
    <mergeCell ref="B25:D25"/>
    <mergeCell ref="E25:F25"/>
    <mergeCell ref="G25:H25"/>
    <mergeCell ref="B26:D26"/>
    <mergeCell ref="E26:F26"/>
    <mergeCell ref="G26:H26"/>
    <mergeCell ref="B27:D27"/>
    <mergeCell ref="E27:F27"/>
    <mergeCell ref="G27:H27"/>
    <mergeCell ref="B28:D28"/>
    <mergeCell ref="E28:F28"/>
    <mergeCell ref="G28:H28"/>
    <mergeCell ref="B29:D29"/>
    <mergeCell ref="E29:F29"/>
    <mergeCell ref="G29:H29"/>
    <mergeCell ref="H31:J31"/>
    <mergeCell ref="A34:C34"/>
    <mergeCell ref="D34:G34"/>
  </mergeCells>
  <dataValidations count="1">
    <dataValidation type="list" allowBlank="1" sqref="E11:E18">
      <formula1>"Anreise,Abreise,Zwischentag (24h),Eintägig"</formula1>
    </dataValidation>
  </dataValidations>
</worksheet>
</file>